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ttendanc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5">
    <font>
      <name val="Calibri"/>
      <family val="2"/>
      <color theme="1"/>
      <sz val="11"/>
      <scheme val="minor"/>
    </font>
    <font>
      <b val="1"/>
      <color rgb="001D5C45"/>
      <sz val="16"/>
    </font>
    <font>
      <b val="1"/>
    </font>
    <font>
      <i val="1"/>
      <color rgb="005D6B62"/>
      <sz val="8"/>
    </font>
    <font>
      <b val="1"/>
      <color rgb="005D6B62"/>
      <sz val="9"/>
    </font>
    <font>
      <b val="1"/>
      <color rgb="001D5C45"/>
    </font>
    <font>
      <color rgb="005D6B62"/>
      <sz val="9"/>
    </font>
    <font>
      <b val="1"/>
      <color rgb="00B4472F"/>
    </font>
    <font>
      <b val="1"/>
      <color rgb="008F5A12"/>
    </font>
    <font>
      <b val="1"/>
      <color rgb="002E4E8F"/>
    </font>
    <font>
      <b val="1"/>
      <color rgb="005D6B62"/>
    </font>
    <font>
      <i val="1"/>
      <color rgb="005D6B62"/>
      <sz val="9"/>
    </font>
    <font>
      <b val="1"/>
      <color rgb="00FFFFFF"/>
      <sz val="10"/>
    </font>
    <font>
      <color rgb="005D6B62"/>
      <sz val="8"/>
    </font>
    <font>
      <b val="1"/>
      <sz val="9"/>
    </font>
  </fonts>
  <fills count="9">
    <fill>
      <patternFill/>
    </fill>
    <fill>
      <patternFill patternType="gray125"/>
    </fill>
    <fill>
      <patternFill patternType="solid">
        <fgColor rgb="00E3EEE8"/>
      </patternFill>
    </fill>
    <fill>
      <patternFill patternType="solid">
        <fgColor rgb="00FBE3DC"/>
      </patternFill>
    </fill>
    <fill>
      <patternFill patternType="solid">
        <fgColor rgb="00FBF0DC"/>
      </patternFill>
    </fill>
    <fill>
      <patternFill patternType="solid">
        <fgColor rgb="00E6ECF7"/>
      </patternFill>
    </fill>
    <fill>
      <patternFill patternType="solid">
        <fgColor rgb="00EDEDED"/>
      </patternFill>
    </fill>
    <fill>
      <patternFill patternType="solid">
        <fgColor rgb="001D5C45"/>
      </patternFill>
    </fill>
    <fill>
      <patternFill patternType="solid">
        <fgColor rgb="00F3F4F0"/>
      </patternFill>
    </fill>
  </fills>
  <borders count="5">
    <border>
      <left/>
      <right/>
      <top/>
      <bottom/>
      <diagonal/>
    </border>
    <border>
      <left style="thin">
        <color rgb="00DCE0D8"/>
      </left>
      <right style="thin">
        <color rgb="00DCE0D8"/>
      </right>
      <top style="thin">
        <color rgb="00DCE0D8"/>
      </top>
      <bottom style="thin">
        <color rgb="00DCE0D8"/>
      </bottom>
    </border>
    <border>
      <left style="thin">
        <color rgb="00DCE0D8"/>
      </left>
      <right/>
      <top/>
      <bottom/>
      <diagonal/>
    </border>
    <border>
      <left style="thin">
        <color rgb="00DCE0D8"/>
      </left>
      <right style="thin">
        <color rgb="00DCE0D8"/>
      </right>
      <top/>
      <bottom/>
      <diagonal/>
    </border>
    <border>
      <left style="thin">
        <color rgb="00DCE0D8"/>
      </left>
      <right style="thin">
        <color rgb="00DCE0D8"/>
      </right>
      <top/>
      <bottom style="thin">
        <color rgb="00DCE0D8"/>
      </bottom>
      <diagonal/>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xf>
    <xf numFmtId="0" fontId="6" fillId="0" borderId="0" pivotButton="0" quotePrefix="0" xfId="0"/>
    <xf numFmtId="0" fontId="7" fillId="3" borderId="1" applyAlignment="1" pivotButton="0" quotePrefix="0" xfId="0">
      <alignment horizontal="center"/>
    </xf>
    <xf numFmtId="0" fontId="8" fillId="4" borderId="1" applyAlignment="1" pivotButton="0" quotePrefix="0" xfId="0">
      <alignment horizontal="center"/>
    </xf>
    <xf numFmtId="0" fontId="9" fillId="5" borderId="1" applyAlignment="1" pivotButton="0" quotePrefix="0" xfId="0">
      <alignment horizontal="center"/>
    </xf>
    <xf numFmtId="0" fontId="10" fillId="6" borderId="1" applyAlignment="1" pivotButton="0" quotePrefix="0" xfId="0">
      <alignment horizontal="center"/>
    </xf>
    <xf numFmtId="0" fontId="11" fillId="0" borderId="0" pivotButton="0" quotePrefix="0" xfId="0"/>
    <xf numFmtId="0" fontId="12" fillId="7" borderId="1" applyAlignment="1" pivotButton="0" quotePrefix="0" xfId="0">
      <alignment horizontal="center" vertical="center"/>
    </xf>
    <xf numFmtId="0" fontId="0" fillId="0" borderId="4" pivotButton="0" quotePrefix="0" xfId="0"/>
    <xf numFmtId="0" fontId="3" fillId="0" borderId="1" applyAlignment="1" pivotButton="0" quotePrefix="0" xfId="0">
      <alignment horizontal="center"/>
    </xf>
    <xf numFmtId="0" fontId="0" fillId="8" borderId="1" pivotButton="0" quotePrefix="0" xfId="0"/>
    <xf numFmtId="0" fontId="0" fillId="0" borderId="0" applyAlignment="1" pivotButton="0" quotePrefix="0" xfId="0">
      <alignment vertical="center"/>
    </xf>
    <xf numFmtId="0" fontId="0" fillId="0" borderId="1" applyAlignment="1" pivotButton="0" quotePrefix="0" xfId="0">
      <alignment horizontal="center"/>
    </xf>
    <xf numFmtId="0" fontId="5" fillId="0" borderId="1" applyAlignment="1" pivotButton="0" quotePrefix="0" xfId="0">
      <alignment horizontal="center"/>
    </xf>
    <xf numFmtId="0" fontId="13" fillId="0" borderId="1" applyAlignment="1" pivotButton="0" quotePrefix="0" xfId="0">
      <alignment horizontal="center"/>
    </xf>
    <xf numFmtId="0" fontId="5" fillId="0" borderId="0" pivotButton="0" quotePrefix="0" xfId="0"/>
    <xf numFmtId="164" fontId="5" fillId="0" borderId="0" pivotButton="0" quotePrefix="0" xfId="0"/>
    <xf numFmtId="0" fontId="14" fillId="0" borderId="0"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comments/comment1.xml><?xml version="1.0" encoding="utf-8"?>
<comments xmlns="http://schemas.openxmlformats.org/spreadsheetml/2006/main">
  <authors>
    <author>LekhaHR</author>
  </authors>
  <commentList>
    <comment ref="AK9" authorId="0" shapeId="0">
      <text>
        <t>Absent (A) is counted as Loss-of-Pay by default. Rename or remap this column if your policy pays out some absences — this sheet does not assert a statutory LOP rule.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AL60"/>
  <sheetViews>
    <sheetView workbookViewId="0">
      <pane xSplit="2" ySplit="12" topLeftCell="C13"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20" customWidth="1" min="2" max="2"/>
    <col width="4.2" customWidth="1" min="3" max="3"/>
    <col width="4.2" customWidth="1" min="4" max="4"/>
    <col width="4.2" customWidth="1" min="5" max="5"/>
    <col width="4.2" customWidth="1" min="6" max="6"/>
    <col width="4.2" customWidth="1" min="7" max="7"/>
    <col width="4.2" customWidth="1" min="8" max="8"/>
    <col width="4.2" customWidth="1" min="9" max="9"/>
    <col width="4.2" customWidth="1" min="10" max="10"/>
    <col width="4.2" customWidth="1" min="11" max="11"/>
    <col width="4.2" customWidth="1" min="12" max="12"/>
    <col width="4.2" customWidth="1" min="13" max="13"/>
    <col width="4.2" customWidth="1" min="14" max="14"/>
    <col width="4.2" customWidth="1" min="15" max="15"/>
    <col width="4.2" customWidth="1" min="16" max="16"/>
    <col width="4.2" customWidth="1" min="17" max="17"/>
    <col width="4.2" customWidth="1" min="18" max="18"/>
    <col width="4.2" customWidth="1" min="19" max="19"/>
    <col width="4.2" customWidth="1" min="20" max="20"/>
    <col width="4.2" customWidth="1" min="21" max="21"/>
    <col width="4.2" customWidth="1" min="22" max="22"/>
    <col width="4.2" customWidth="1" min="23" max="23"/>
    <col width="4.2" customWidth="1" min="24" max="24"/>
    <col width="4.2" customWidth="1" min="25" max="25"/>
    <col width="4.2" customWidth="1" min="26" max="26"/>
    <col width="4.2" customWidth="1" min="27" max="27"/>
    <col width="4.2" customWidth="1" min="28" max="28"/>
    <col width="4.2" customWidth="1" min="29" max="29"/>
    <col width="4.2" customWidth="1" min="30" max="30"/>
    <col width="4.2" customWidth="1" min="31" max="31"/>
    <col width="4.2" customWidth="1" min="32" max="32"/>
    <col width="4.2" customWidth="1" min="33" max="33"/>
    <col width="13" customWidth="1" min="34" max="34"/>
    <col width="13" customWidth="1" min="35" max="35"/>
    <col width="13" customWidth="1" min="36" max="36"/>
    <col width="13" customWidth="1" min="37" max="37"/>
    <col width="13" customWidth="1" min="38" max="38"/>
  </cols>
  <sheetData>
    <row r="1" ht="26" customHeight="1">
      <c r="A1" s="1" t="inlineStr">
        <is>
          <t>Monthly Attendance Sheet — LekhaHR template</t>
        </is>
      </c>
    </row>
    <row r="2">
      <c r="A2" s="2" t="inlineStr">
        <is>
          <t>Month</t>
        </is>
      </c>
      <c r="B2" t="inlineStr">
        <is>
          <t>Apr</t>
        </is>
      </c>
      <c r="C2" s="2" t="inlineStr">
        <is>
          <t>Year</t>
        </is>
      </c>
      <c r="D2" t="n">
        <v>2026</v>
      </c>
      <c r="E2" s="2" t="inlineStr">
        <is>
          <t>Company / Team name</t>
        </is>
      </c>
      <c r="F2" t="inlineStr">
        <is>
          <t>Acme Retail Pvt Ltd</t>
        </is>
      </c>
      <c r="J2" s="3" t="inlineStr">
        <is>
          <t>Month # (helper)</t>
        </is>
      </c>
      <c r="K2">
        <f>MATCH(B2,{"Jan","Feb","Mar","Apr","May","Jun","Jul","Aug","Sep","Oct","Nov","Dec"},0)</f>
        <v/>
      </c>
    </row>
    <row r="3">
      <c r="J3" s="3" t="inlineStr">
        <is>
          <t>Days in month (helper)</t>
        </is>
      </c>
      <c r="K3">
        <f>DAY(EOMONTH(DATE(D2,K2,1),0))</f>
        <v/>
      </c>
    </row>
    <row r="4">
      <c r="A4" s="4" t="inlineStr">
        <is>
          <t>Status legend</t>
        </is>
      </c>
      <c r="J4" s="3" t="inlineStr">
        <is>
          <t>Working days in month (helper)</t>
        </is>
      </c>
      <c r="K4">
        <f>K3-COUNTIF(C11:AG11,"WO")-COUNTIF(C11:AG11,"H")</f>
        <v/>
      </c>
    </row>
    <row r="5">
      <c r="B5" s="5" t="inlineStr">
        <is>
          <t>P</t>
        </is>
      </c>
      <c r="C5" s="6" t="inlineStr">
        <is>
          <t>Present</t>
        </is>
      </c>
      <c r="D5" s="7" t="inlineStr">
        <is>
          <t>A</t>
        </is>
      </c>
      <c r="E5" s="6" t="inlineStr">
        <is>
          <t>Absent</t>
        </is>
      </c>
      <c r="F5" s="8" t="inlineStr">
        <is>
          <t>HD</t>
        </is>
      </c>
      <c r="G5" s="6" t="inlineStr">
        <is>
          <t>Half Day</t>
        </is>
      </c>
      <c r="H5" s="9" t="inlineStr">
        <is>
          <t>L</t>
        </is>
      </c>
      <c r="I5" s="6" t="inlineStr">
        <is>
          <t>Leave</t>
        </is>
      </c>
      <c r="J5" s="10" t="inlineStr">
        <is>
          <t>WO</t>
        </is>
      </c>
      <c r="K5" s="6" t="inlineStr">
        <is>
          <t>Weekly Off</t>
        </is>
      </c>
      <c r="L5" s="10" t="inlineStr">
        <is>
          <t>H</t>
        </is>
      </c>
      <c r="M5" s="6" t="inlineStr">
        <is>
          <t>Holiday</t>
        </is>
      </c>
    </row>
    <row r="6">
      <c r="A6" s="11" t="inlineStr">
        <is>
          <t>Late is a separate Y/N flag under each employee's "Late?" row, not a 7th status — a day can be Present AND late at the same time.</t>
        </is>
      </c>
    </row>
    <row r="9">
      <c r="A9" s="12" t="inlineStr">
        <is>
          <t>Emp ID</t>
        </is>
      </c>
      <c r="B9" s="12" t="inlineStr">
        <is>
          <t>Employee Name</t>
        </is>
      </c>
      <c r="C9" s="12" t="n">
        <v>1</v>
      </c>
      <c r="D9" s="12" t="n">
        <v>2</v>
      </c>
      <c r="E9" s="12" t="n">
        <v>3</v>
      </c>
      <c r="F9" s="12" t="n">
        <v>4</v>
      </c>
      <c r="G9" s="12" t="n">
        <v>5</v>
      </c>
      <c r="H9" s="12" t="n">
        <v>6</v>
      </c>
      <c r="I9" s="12" t="n">
        <v>7</v>
      </c>
      <c r="J9" s="12" t="n">
        <v>8</v>
      </c>
      <c r="K9" s="12" t="n">
        <v>9</v>
      </c>
      <c r="L9" s="12" t="n">
        <v>10</v>
      </c>
      <c r="M9" s="12" t="n">
        <v>11</v>
      </c>
      <c r="N9" s="12" t="n">
        <v>12</v>
      </c>
      <c r="O9" s="12" t="n">
        <v>13</v>
      </c>
      <c r="P9" s="12" t="n">
        <v>14</v>
      </c>
      <c r="Q9" s="12" t="n">
        <v>15</v>
      </c>
      <c r="R9" s="12" t="n">
        <v>16</v>
      </c>
      <c r="S9" s="12" t="n">
        <v>17</v>
      </c>
      <c r="T9" s="12" t="n">
        <v>18</v>
      </c>
      <c r="U9" s="12" t="n">
        <v>19</v>
      </c>
      <c r="V9" s="12" t="n">
        <v>20</v>
      </c>
      <c r="W9" s="12" t="n">
        <v>21</v>
      </c>
      <c r="X9" s="12" t="n">
        <v>22</v>
      </c>
      <c r="Y9" s="12" t="n">
        <v>23</v>
      </c>
      <c r="Z9" s="12" t="n">
        <v>24</v>
      </c>
      <c r="AA9" s="12" t="n">
        <v>25</v>
      </c>
      <c r="AB9" s="12" t="n">
        <v>26</v>
      </c>
      <c r="AC9" s="12" t="n">
        <v>27</v>
      </c>
      <c r="AD9" s="12" t="n">
        <v>28</v>
      </c>
      <c r="AE9" s="12" t="n">
        <v>29</v>
      </c>
      <c r="AF9" s="12" t="n">
        <v>30</v>
      </c>
      <c r="AG9" s="12" t="n">
        <v>31</v>
      </c>
      <c r="AH9" s="12" t="inlineStr">
        <is>
          <t>Present Days</t>
        </is>
      </c>
      <c r="AI9" s="12" t="inlineStr">
        <is>
          <t>Half Days</t>
        </is>
      </c>
      <c r="AJ9" s="12" t="inlineStr">
        <is>
          <t>Late Count</t>
        </is>
      </c>
      <c r="AK9" s="12" t="inlineStr">
        <is>
          <t>LOP Days</t>
        </is>
      </c>
      <c r="AL9" s="12" t="inlineStr">
        <is>
          <t>Total Payable Days</t>
        </is>
      </c>
    </row>
    <row r="10">
      <c r="A10" s="13" t="n"/>
      <c r="B10" s="13" t="n"/>
      <c r="C10" s="14">
        <f>IF(C9&lt;=$K$3,TEXT(DATE($D$2,$K$2,C9),"ddd"),"")</f>
        <v/>
      </c>
      <c r="D10" s="14">
        <f>IF(D9&lt;=$K$3,TEXT(DATE($D$2,$K$2,D9),"ddd"),"")</f>
        <v/>
      </c>
      <c r="E10" s="14">
        <f>IF(E9&lt;=$K$3,TEXT(DATE($D$2,$K$2,E9),"ddd"),"")</f>
        <v/>
      </c>
      <c r="F10" s="14">
        <f>IF(F9&lt;=$K$3,TEXT(DATE($D$2,$K$2,F9),"ddd"),"")</f>
        <v/>
      </c>
      <c r="G10" s="14">
        <f>IF(G9&lt;=$K$3,TEXT(DATE($D$2,$K$2,G9),"ddd"),"")</f>
        <v/>
      </c>
      <c r="H10" s="14">
        <f>IF(H9&lt;=$K$3,TEXT(DATE($D$2,$K$2,H9),"ddd"),"")</f>
        <v/>
      </c>
      <c r="I10" s="14">
        <f>IF(I9&lt;=$K$3,TEXT(DATE($D$2,$K$2,I9),"ddd"),"")</f>
        <v/>
      </c>
      <c r="J10" s="14">
        <f>IF(J9&lt;=$K$3,TEXT(DATE($D$2,$K$2,J9),"ddd"),"")</f>
        <v/>
      </c>
      <c r="K10" s="14">
        <f>IF(K9&lt;=$K$3,TEXT(DATE($D$2,$K$2,K9),"ddd"),"")</f>
        <v/>
      </c>
      <c r="L10" s="14">
        <f>IF(L9&lt;=$K$3,TEXT(DATE($D$2,$K$2,L9),"ddd"),"")</f>
        <v/>
      </c>
      <c r="M10" s="14">
        <f>IF(M9&lt;=$K$3,TEXT(DATE($D$2,$K$2,M9),"ddd"),"")</f>
        <v/>
      </c>
      <c r="N10" s="14">
        <f>IF(N9&lt;=$K$3,TEXT(DATE($D$2,$K$2,N9),"ddd"),"")</f>
        <v/>
      </c>
      <c r="O10" s="14">
        <f>IF(O9&lt;=$K$3,TEXT(DATE($D$2,$K$2,O9),"ddd"),"")</f>
        <v/>
      </c>
      <c r="P10" s="14">
        <f>IF(P9&lt;=$K$3,TEXT(DATE($D$2,$K$2,P9),"ddd"),"")</f>
        <v/>
      </c>
      <c r="Q10" s="14">
        <f>IF(Q9&lt;=$K$3,TEXT(DATE($D$2,$K$2,Q9),"ddd"),"")</f>
        <v/>
      </c>
      <c r="R10" s="14">
        <f>IF(R9&lt;=$K$3,TEXT(DATE($D$2,$K$2,R9),"ddd"),"")</f>
        <v/>
      </c>
      <c r="S10" s="14">
        <f>IF(S9&lt;=$K$3,TEXT(DATE($D$2,$K$2,S9),"ddd"),"")</f>
        <v/>
      </c>
      <c r="T10" s="14">
        <f>IF(T9&lt;=$K$3,TEXT(DATE($D$2,$K$2,T9),"ddd"),"")</f>
        <v/>
      </c>
      <c r="U10" s="14">
        <f>IF(U9&lt;=$K$3,TEXT(DATE($D$2,$K$2,U9),"ddd"),"")</f>
        <v/>
      </c>
      <c r="V10" s="14">
        <f>IF(V9&lt;=$K$3,TEXT(DATE($D$2,$K$2,V9),"ddd"),"")</f>
        <v/>
      </c>
      <c r="W10" s="14">
        <f>IF(W9&lt;=$K$3,TEXT(DATE($D$2,$K$2,W9),"ddd"),"")</f>
        <v/>
      </c>
      <c r="X10" s="14">
        <f>IF(X9&lt;=$K$3,TEXT(DATE($D$2,$K$2,X9),"ddd"),"")</f>
        <v/>
      </c>
      <c r="Y10" s="14">
        <f>IF(Y9&lt;=$K$3,TEXT(DATE($D$2,$K$2,Y9),"ddd"),"")</f>
        <v/>
      </c>
      <c r="Z10" s="14">
        <f>IF(Z9&lt;=$K$3,TEXT(DATE($D$2,$K$2,Z9),"ddd"),"")</f>
        <v/>
      </c>
      <c r="AA10" s="14">
        <f>IF(AA9&lt;=$K$3,TEXT(DATE($D$2,$K$2,AA9),"ddd"),"")</f>
        <v/>
      </c>
      <c r="AB10" s="14">
        <f>IF(AB9&lt;=$K$3,TEXT(DATE($D$2,$K$2,AB9),"ddd"),"")</f>
        <v/>
      </c>
      <c r="AC10" s="14">
        <f>IF(AC9&lt;=$K$3,TEXT(DATE($D$2,$K$2,AC9),"ddd"),"")</f>
        <v/>
      </c>
      <c r="AD10" s="14">
        <f>IF(AD9&lt;=$K$3,TEXT(DATE($D$2,$K$2,AD9),"ddd"),"")</f>
        <v/>
      </c>
      <c r="AE10" s="14">
        <f>IF(AE9&lt;=$K$3,TEXT(DATE($D$2,$K$2,AE9),"ddd"),"")</f>
        <v/>
      </c>
      <c r="AF10" s="14">
        <f>IF(AF9&lt;=$K$3,TEXT(DATE($D$2,$K$2,AF9),"ddd"),"")</f>
        <v/>
      </c>
      <c r="AG10" s="14">
        <f>IF(AG9&lt;=$K$3,TEXT(DATE($D$2,$K$2,AG9),"ddd"),"")</f>
        <v/>
      </c>
      <c r="AH10" s="13" t="n"/>
      <c r="AI10" s="13" t="n"/>
      <c r="AJ10" s="13" t="n"/>
      <c r="AK10" s="13" t="n"/>
      <c r="AL10" s="13" t="n"/>
    </row>
    <row r="11">
      <c r="A11" t="inlineStr">
        <is>
          <t>Company calendar</t>
        </is>
      </c>
      <c r="B11" s="3" t="inlineStr">
        <is>
          <t>(WO/H reference — same for the whole team)</t>
        </is>
      </c>
      <c r="C11" s="15" t="n"/>
      <c r="D11" s="15" t="n"/>
      <c r="E11" s="15" t="n"/>
      <c r="F11" s="15" t="n"/>
      <c r="G11" s="15" t="n"/>
      <c r="H11" s="15" t="n"/>
      <c r="I11" s="15" t="n"/>
      <c r="J11" s="15" t="n"/>
      <c r="K11" s="15" t="n"/>
      <c r="L11" s="15" t="n"/>
      <c r="M11" s="15" t="n"/>
      <c r="N11" s="15" t="n"/>
      <c r="O11" s="15" t="n"/>
      <c r="P11" s="15" t="n"/>
      <c r="Q11" s="15" t="n"/>
      <c r="R11" s="15" t="n"/>
      <c r="S11" s="15" t="n"/>
      <c r="T11" s="15" t="n"/>
      <c r="U11" s="15" t="n"/>
      <c r="V11" s="15" t="n"/>
      <c r="W11" s="15" t="n"/>
      <c r="X11" s="15" t="n"/>
      <c r="Y11" s="15" t="n"/>
      <c r="Z11" s="15" t="n"/>
      <c r="AA11" s="15" t="n"/>
      <c r="AB11" s="15" t="n"/>
      <c r="AC11" s="15" t="n"/>
      <c r="AD11" s="15" t="n"/>
      <c r="AE11" s="15" t="n"/>
      <c r="AF11" s="15" t="n"/>
      <c r="AG11" s="15" t="n"/>
    </row>
    <row r="13">
      <c r="A13" t="inlineStr">
        <is>
          <t>E001</t>
        </is>
      </c>
      <c r="B13" s="16" t="inlineStr">
        <is>
          <t>Asha Verma (sample)</t>
        </is>
      </c>
      <c r="C13" s="17" t="n"/>
      <c r="D13" s="17" t="n"/>
      <c r="E13" s="17" t="n"/>
      <c r="F13" s="17" t="n"/>
      <c r="G13" s="17" t="n"/>
      <c r="H13" s="17" t="n"/>
      <c r="I13" s="17" t="n"/>
      <c r="J13" s="17" t="n"/>
      <c r="K13" s="17" t="n"/>
      <c r="L13" s="17" t="n"/>
      <c r="M13" s="17" t="n"/>
      <c r="N13" s="17" t="n"/>
      <c r="O13" s="17" t="n"/>
      <c r="P13" s="17" t="n"/>
      <c r="Q13" s="17" t="n"/>
      <c r="R13" s="17" t="n"/>
      <c r="S13" s="17" t="n"/>
      <c r="T13" s="17" t="n"/>
      <c r="U13" s="17" t="n"/>
      <c r="V13" s="17" t="n"/>
      <c r="W13" s="17" t="n"/>
      <c r="X13" s="17" t="n"/>
      <c r="Y13" s="17" t="n"/>
      <c r="Z13" s="17" t="n"/>
      <c r="AA13" s="17" t="n"/>
      <c r="AB13" s="17" t="n"/>
      <c r="AC13" s="17" t="n"/>
      <c r="AD13" s="17" t="n"/>
      <c r="AE13" s="17" t="n"/>
      <c r="AF13" s="17" t="n"/>
      <c r="AG13" s="17" t="n"/>
      <c r="AH13" s="18">
        <f>COUNTIF(C13:AG13,"P")</f>
        <v/>
      </c>
      <c r="AI13" s="18">
        <f>COUNTIF(C13:AG13,"HD")</f>
        <v/>
      </c>
      <c r="AJ13" s="18">
        <f>COUNTIF(C14:AG14,"Y")</f>
        <v/>
      </c>
      <c r="AK13" s="18">
        <f>COUNTIF(C13:AG13,"A")</f>
        <v/>
      </c>
      <c r="AL13" s="18">
        <f>AH13+AI13*0.5+COUNTIF(C13:AG13,"L")+COUNTIF(C13:AG13,"WO")+COUNTIF(C13:AG13,"H")</f>
        <v/>
      </c>
    </row>
    <row r="14">
      <c r="A14" s="3" t="inlineStr">
        <is>
          <t>Late?</t>
        </is>
      </c>
      <c r="C14" s="19" t="n"/>
      <c r="D14" s="19" t="n"/>
      <c r="E14" s="19" t="n"/>
      <c r="F14" s="19" t="n"/>
      <c r="G14" s="19" t="n"/>
      <c r="H14" s="19" t="n"/>
      <c r="I14" s="19" t="n"/>
      <c r="J14" s="19" t="n"/>
      <c r="K14" s="19" t="n"/>
      <c r="L14" s="19" t="n"/>
      <c r="M14" s="19" t="n"/>
      <c r="N14" s="19" t="n"/>
      <c r="O14" s="19" t="n"/>
      <c r="P14" s="19" t="n"/>
      <c r="Q14" s="19" t="n"/>
      <c r="R14" s="19" t="n"/>
      <c r="S14" s="19" t="n"/>
      <c r="T14" s="19" t="n"/>
      <c r="U14" s="19" t="n"/>
      <c r="V14" s="19" t="n"/>
      <c r="W14" s="19" t="n"/>
      <c r="X14" s="19" t="n"/>
      <c r="Y14" s="19" t="n"/>
      <c r="Z14" s="19" t="n"/>
      <c r="AA14" s="19" t="n"/>
      <c r="AB14" s="19" t="n"/>
      <c r="AC14" s="19" t="n"/>
      <c r="AD14" s="19" t="n"/>
      <c r="AE14" s="19" t="n"/>
      <c r="AF14" s="19" t="n"/>
      <c r="AG14" s="19" t="n"/>
    </row>
    <row r="15">
      <c r="A15" t="inlineStr">
        <is>
          <t>E002</t>
        </is>
      </c>
      <c r="B15" s="16" t="inlineStr">
        <is>
          <t>Employee 2</t>
        </is>
      </c>
      <c r="C15" s="17" t="n"/>
      <c r="D15" s="17" t="n"/>
      <c r="E15" s="17" t="n"/>
      <c r="F15" s="17" t="n"/>
      <c r="G15" s="17" t="n"/>
      <c r="H15" s="17" t="n"/>
      <c r="I15" s="17" t="n"/>
      <c r="J15" s="17" t="n"/>
      <c r="K15" s="17" t="n"/>
      <c r="L15" s="17" t="n"/>
      <c r="M15" s="17" t="n"/>
      <c r="N15" s="17" t="n"/>
      <c r="O15" s="17" t="n"/>
      <c r="P15" s="17" t="n"/>
      <c r="Q15" s="17" t="n"/>
      <c r="R15" s="17" t="n"/>
      <c r="S15" s="17" t="n"/>
      <c r="T15" s="17" t="n"/>
      <c r="U15" s="17" t="n"/>
      <c r="V15" s="17" t="n"/>
      <c r="W15" s="17" t="n"/>
      <c r="X15" s="17" t="n"/>
      <c r="Y15" s="17" t="n"/>
      <c r="Z15" s="17" t="n"/>
      <c r="AA15" s="17" t="n"/>
      <c r="AB15" s="17" t="n"/>
      <c r="AC15" s="17" t="n"/>
      <c r="AD15" s="17" t="n"/>
      <c r="AE15" s="17" t="n"/>
      <c r="AF15" s="17" t="n"/>
      <c r="AG15" s="17" t="n"/>
      <c r="AH15" s="18">
        <f>COUNTIF(C15:AG15,"P")</f>
        <v/>
      </c>
      <c r="AI15" s="18">
        <f>COUNTIF(C15:AG15,"HD")</f>
        <v/>
      </c>
      <c r="AJ15" s="18">
        <f>COUNTIF(C16:AG16,"Y")</f>
        <v/>
      </c>
      <c r="AK15" s="18">
        <f>COUNTIF(C15:AG15,"A")</f>
        <v/>
      </c>
      <c r="AL15" s="18">
        <f>AH15+AI15*0.5+COUNTIF(C15:AG15,"L")+COUNTIF(C15:AG15,"WO")+COUNTIF(C15:AG15,"H")</f>
        <v/>
      </c>
    </row>
    <row r="16">
      <c r="A16" s="3" t="inlineStr">
        <is>
          <t>Late?</t>
        </is>
      </c>
      <c r="C16" s="19" t="n"/>
      <c r="D16" s="19" t="n"/>
      <c r="E16" s="19" t="n"/>
      <c r="F16" s="19" t="n"/>
      <c r="G16" s="19" t="n"/>
      <c r="H16" s="19" t="n"/>
      <c r="I16" s="19" t="n"/>
      <c r="J16" s="19" t="n"/>
      <c r="K16" s="19" t="n"/>
      <c r="L16" s="19" t="n"/>
      <c r="M16" s="19" t="n"/>
      <c r="N16" s="19" t="n"/>
      <c r="O16" s="19" t="n"/>
      <c r="P16" s="19" t="n"/>
      <c r="Q16" s="19" t="n"/>
      <c r="R16" s="19" t="n"/>
      <c r="S16" s="19" t="n"/>
      <c r="T16" s="19" t="n"/>
      <c r="U16" s="19" t="n"/>
      <c r="V16" s="19" t="n"/>
      <c r="W16" s="19" t="n"/>
      <c r="X16" s="19" t="n"/>
      <c r="Y16" s="19" t="n"/>
      <c r="Z16" s="19" t="n"/>
      <c r="AA16" s="19" t="n"/>
      <c r="AB16" s="19" t="n"/>
      <c r="AC16" s="19" t="n"/>
      <c r="AD16" s="19" t="n"/>
      <c r="AE16" s="19" t="n"/>
      <c r="AF16" s="19" t="n"/>
      <c r="AG16" s="19" t="n"/>
    </row>
    <row r="17">
      <c r="A17" t="inlineStr">
        <is>
          <t>E003</t>
        </is>
      </c>
      <c r="B17" s="16" t="inlineStr">
        <is>
          <t>Employee 3</t>
        </is>
      </c>
      <c r="C17" s="17" t="n"/>
      <c r="D17" s="17" t="n"/>
      <c r="E17" s="17" t="n"/>
      <c r="F17" s="17" t="n"/>
      <c r="G17" s="17" t="n"/>
      <c r="H17" s="17" t="n"/>
      <c r="I17" s="17" t="n"/>
      <c r="J17" s="17" t="n"/>
      <c r="K17" s="17" t="n"/>
      <c r="L17" s="17" t="n"/>
      <c r="M17" s="17" t="n"/>
      <c r="N17" s="17" t="n"/>
      <c r="O17" s="17" t="n"/>
      <c r="P17" s="17" t="n"/>
      <c r="Q17" s="17" t="n"/>
      <c r="R17" s="17" t="n"/>
      <c r="S17" s="17" t="n"/>
      <c r="T17" s="17" t="n"/>
      <c r="U17" s="17" t="n"/>
      <c r="V17" s="17" t="n"/>
      <c r="W17" s="17" t="n"/>
      <c r="X17" s="17" t="n"/>
      <c r="Y17" s="17" t="n"/>
      <c r="Z17" s="17" t="n"/>
      <c r="AA17" s="17" t="n"/>
      <c r="AB17" s="17" t="n"/>
      <c r="AC17" s="17" t="n"/>
      <c r="AD17" s="17" t="n"/>
      <c r="AE17" s="17" t="n"/>
      <c r="AF17" s="17" t="n"/>
      <c r="AG17" s="17" t="n"/>
      <c r="AH17" s="18">
        <f>COUNTIF(C17:AG17,"P")</f>
        <v/>
      </c>
      <c r="AI17" s="18">
        <f>COUNTIF(C17:AG17,"HD")</f>
        <v/>
      </c>
      <c r="AJ17" s="18">
        <f>COUNTIF(C18:AG18,"Y")</f>
        <v/>
      </c>
      <c r="AK17" s="18">
        <f>COUNTIF(C17:AG17,"A")</f>
        <v/>
      </c>
      <c r="AL17" s="18">
        <f>AH17+AI17*0.5+COUNTIF(C17:AG17,"L")+COUNTIF(C17:AG17,"WO")+COUNTIF(C17:AG17,"H")</f>
        <v/>
      </c>
    </row>
    <row r="18">
      <c r="A18" s="3" t="inlineStr">
        <is>
          <t>Late?</t>
        </is>
      </c>
      <c r="C18" s="19" t="n"/>
      <c r="D18" s="19" t="n"/>
      <c r="E18" s="19" t="n"/>
      <c r="F18" s="19" t="n"/>
      <c r="G18" s="19" t="n"/>
      <c r="H18" s="19" t="n"/>
      <c r="I18" s="19" t="n"/>
      <c r="J18" s="19" t="n"/>
      <c r="K18" s="19" t="n"/>
      <c r="L18" s="19" t="n"/>
      <c r="M18" s="19" t="n"/>
      <c r="N18" s="19" t="n"/>
      <c r="O18" s="19" t="n"/>
      <c r="P18" s="19" t="n"/>
      <c r="Q18" s="19" t="n"/>
      <c r="R18" s="19" t="n"/>
      <c r="S18" s="19" t="n"/>
      <c r="T18" s="19" t="n"/>
      <c r="U18" s="19" t="n"/>
      <c r="V18" s="19" t="n"/>
      <c r="W18" s="19" t="n"/>
      <c r="X18" s="19" t="n"/>
      <c r="Y18" s="19" t="n"/>
      <c r="Z18" s="19" t="n"/>
      <c r="AA18" s="19" t="n"/>
      <c r="AB18" s="19" t="n"/>
      <c r="AC18" s="19" t="n"/>
      <c r="AD18" s="19" t="n"/>
      <c r="AE18" s="19" t="n"/>
      <c r="AF18" s="19" t="n"/>
      <c r="AG18" s="19" t="n"/>
    </row>
    <row r="19">
      <c r="A19" t="inlineStr">
        <is>
          <t>E004</t>
        </is>
      </c>
      <c r="B19" s="16" t="inlineStr">
        <is>
          <t>Employee 4</t>
        </is>
      </c>
      <c r="C19" s="17" t="n"/>
      <c r="D19" s="17" t="n"/>
      <c r="E19" s="17" t="n"/>
      <c r="F19" s="17" t="n"/>
      <c r="G19" s="17" t="n"/>
      <c r="H19" s="17" t="n"/>
      <c r="I19" s="17" t="n"/>
      <c r="J19" s="17" t="n"/>
      <c r="K19" s="17" t="n"/>
      <c r="L19" s="17" t="n"/>
      <c r="M19" s="17" t="n"/>
      <c r="N19" s="17" t="n"/>
      <c r="O19" s="17" t="n"/>
      <c r="P19" s="17" t="n"/>
      <c r="Q19" s="17" t="n"/>
      <c r="R19" s="17" t="n"/>
      <c r="S19" s="17" t="n"/>
      <c r="T19" s="17" t="n"/>
      <c r="U19" s="17" t="n"/>
      <c r="V19" s="17" t="n"/>
      <c r="W19" s="17" t="n"/>
      <c r="X19" s="17" t="n"/>
      <c r="Y19" s="17" t="n"/>
      <c r="Z19" s="17" t="n"/>
      <c r="AA19" s="17" t="n"/>
      <c r="AB19" s="17" t="n"/>
      <c r="AC19" s="17" t="n"/>
      <c r="AD19" s="17" t="n"/>
      <c r="AE19" s="17" t="n"/>
      <c r="AF19" s="17" t="n"/>
      <c r="AG19" s="17" t="n"/>
      <c r="AH19" s="18">
        <f>COUNTIF(C19:AG19,"P")</f>
        <v/>
      </c>
      <c r="AI19" s="18">
        <f>COUNTIF(C19:AG19,"HD")</f>
        <v/>
      </c>
      <c r="AJ19" s="18">
        <f>COUNTIF(C20:AG20,"Y")</f>
        <v/>
      </c>
      <c r="AK19" s="18">
        <f>COUNTIF(C19:AG19,"A")</f>
        <v/>
      </c>
      <c r="AL19" s="18">
        <f>AH19+AI19*0.5+COUNTIF(C19:AG19,"L")+COUNTIF(C19:AG19,"WO")+COUNTIF(C19:AG19,"H")</f>
        <v/>
      </c>
    </row>
    <row r="20">
      <c r="A20" s="3" t="inlineStr">
        <is>
          <t>Late?</t>
        </is>
      </c>
      <c r="C20" s="19" t="n"/>
      <c r="D20" s="19" t="n"/>
      <c r="E20" s="19" t="n"/>
      <c r="F20" s="19" t="n"/>
      <c r="G20" s="19" t="n"/>
      <c r="H20" s="19" t="n"/>
      <c r="I20" s="19" t="n"/>
      <c r="J20" s="19" t="n"/>
      <c r="K20" s="19" t="n"/>
      <c r="L20" s="19" t="n"/>
      <c r="M20" s="19" t="n"/>
      <c r="N20" s="19" t="n"/>
      <c r="O20" s="19" t="n"/>
      <c r="P20" s="19" t="n"/>
      <c r="Q20" s="19" t="n"/>
      <c r="R20" s="19" t="n"/>
      <c r="S20" s="19" t="n"/>
      <c r="T20" s="19" t="n"/>
      <c r="U20" s="19" t="n"/>
      <c r="V20" s="19" t="n"/>
      <c r="W20" s="19" t="n"/>
      <c r="X20" s="19" t="n"/>
      <c r="Y20" s="19" t="n"/>
      <c r="Z20" s="19" t="n"/>
      <c r="AA20" s="19" t="n"/>
      <c r="AB20" s="19" t="n"/>
      <c r="AC20" s="19" t="n"/>
      <c r="AD20" s="19" t="n"/>
      <c r="AE20" s="19" t="n"/>
      <c r="AF20" s="19" t="n"/>
      <c r="AG20" s="19" t="n"/>
    </row>
    <row r="21">
      <c r="A21" t="inlineStr">
        <is>
          <t>E005</t>
        </is>
      </c>
      <c r="B21" s="16" t="inlineStr">
        <is>
          <t>Employee 5</t>
        </is>
      </c>
      <c r="C21" s="17" t="n"/>
      <c r="D21" s="17" t="n"/>
      <c r="E21" s="17" t="n"/>
      <c r="F21" s="17" t="n"/>
      <c r="G21" s="17" t="n"/>
      <c r="H21" s="17" t="n"/>
      <c r="I21" s="17" t="n"/>
      <c r="J21" s="17" t="n"/>
      <c r="K21" s="17" t="n"/>
      <c r="L21" s="17" t="n"/>
      <c r="M21" s="17" t="n"/>
      <c r="N21" s="17" t="n"/>
      <c r="O21" s="17" t="n"/>
      <c r="P21" s="17" t="n"/>
      <c r="Q21" s="17" t="n"/>
      <c r="R21" s="17" t="n"/>
      <c r="S21" s="17" t="n"/>
      <c r="T21" s="17" t="n"/>
      <c r="U21" s="17" t="n"/>
      <c r="V21" s="17" t="n"/>
      <c r="W21" s="17" t="n"/>
      <c r="X21" s="17" t="n"/>
      <c r="Y21" s="17" t="n"/>
      <c r="Z21" s="17" t="n"/>
      <c r="AA21" s="17" t="n"/>
      <c r="AB21" s="17" t="n"/>
      <c r="AC21" s="17" t="n"/>
      <c r="AD21" s="17" t="n"/>
      <c r="AE21" s="17" t="n"/>
      <c r="AF21" s="17" t="n"/>
      <c r="AG21" s="17" t="n"/>
      <c r="AH21" s="18">
        <f>COUNTIF(C21:AG21,"P")</f>
        <v/>
      </c>
      <c r="AI21" s="18">
        <f>COUNTIF(C21:AG21,"HD")</f>
        <v/>
      </c>
      <c r="AJ21" s="18">
        <f>COUNTIF(C22:AG22,"Y")</f>
        <v/>
      </c>
      <c r="AK21" s="18">
        <f>COUNTIF(C21:AG21,"A")</f>
        <v/>
      </c>
      <c r="AL21" s="18">
        <f>AH21+AI21*0.5+COUNTIF(C21:AG21,"L")+COUNTIF(C21:AG21,"WO")+COUNTIF(C21:AG21,"H")</f>
        <v/>
      </c>
    </row>
    <row r="22">
      <c r="A22" s="3" t="inlineStr">
        <is>
          <t>Late?</t>
        </is>
      </c>
      <c r="C22" s="19" t="n"/>
      <c r="D22" s="19" t="n"/>
      <c r="E22" s="19" t="n"/>
      <c r="F22" s="19" t="n"/>
      <c r="G22" s="19" t="n"/>
      <c r="H22" s="19" t="n"/>
      <c r="I22" s="19" t="n"/>
      <c r="J22" s="19" t="n"/>
      <c r="K22" s="19" t="n"/>
      <c r="L22" s="19" t="n"/>
      <c r="M22" s="19" t="n"/>
      <c r="N22" s="19" t="n"/>
      <c r="O22" s="19" t="n"/>
      <c r="P22" s="19" t="n"/>
      <c r="Q22" s="19" t="n"/>
      <c r="R22" s="19" t="n"/>
      <c r="S22" s="19" t="n"/>
      <c r="T22" s="19" t="n"/>
      <c r="U22" s="19" t="n"/>
      <c r="V22" s="19" t="n"/>
      <c r="W22" s="19" t="n"/>
      <c r="X22" s="19" t="n"/>
      <c r="Y22" s="19" t="n"/>
      <c r="Z22" s="19" t="n"/>
      <c r="AA22" s="19" t="n"/>
      <c r="AB22" s="19" t="n"/>
      <c r="AC22" s="19" t="n"/>
      <c r="AD22" s="19" t="n"/>
      <c r="AE22" s="19" t="n"/>
      <c r="AF22" s="19" t="n"/>
      <c r="AG22" s="19" t="n"/>
    </row>
    <row r="23">
      <c r="A23" t="inlineStr">
        <is>
          <t>E006</t>
        </is>
      </c>
      <c r="B23" s="16" t="inlineStr">
        <is>
          <t>Employee 6</t>
        </is>
      </c>
      <c r="C23" s="17" t="n"/>
      <c r="D23" s="17" t="n"/>
      <c r="E23" s="17" t="n"/>
      <c r="F23" s="17" t="n"/>
      <c r="G23" s="17" t="n"/>
      <c r="H23" s="17" t="n"/>
      <c r="I23" s="17" t="n"/>
      <c r="J23" s="17" t="n"/>
      <c r="K23" s="17" t="n"/>
      <c r="L23" s="17" t="n"/>
      <c r="M23" s="17" t="n"/>
      <c r="N23" s="17" t="n"/>
      <c r="O23" s="17" t="n"/>
      <c r="P23" s="17" t="n"/>
      <c r="Q23" s="17" t="n"/>
      <c r="R23" s="17" t="n"/>
      <c r="S23" s="17" t="n"/>
      <c r="T23" s="17" t="n"/>
      <c r="U23" s="17" t="n"/>
      <c r="V23" s="17" t="n"/>
      <c r="W23" s="17" t="n"/>
      <c r="X23" s="17" t="n"/>
      <c r="Y23" s="17" t="n"/>
      <c r="Z23" s="17" t="n"/>
      <c r="AA23" s="17" t="n"/>
      <c r="AB23" s="17" t="n"/>
      <c r="AC23" s="17" t="n"/>
      <c r="AD23" s="17" t="n"/>
      <c r="AE23" s="17" t="n"/>
      <c r="AF23" s="17" t="n"/>
      <c r="AG23" s="17" t="n"/>
      <c r="AH23" s="18">
        <f>COUNTIF(C23:AG23,"P")</f>
        <v/>
      </c>
      <c r="AI23" s="18">
        <f>COUNTIF(C23:AG23,"HD")</f>
        <v/>
      </c>
      <c r="AJ23" s="18">
        <f>COUNTIF(C24:AG24,"Y")</f>
        <v/>
      </c>
      <c r="AK23" s="18">
        <f>COUNTIF(C23:AG23,"A")</f>
        <v/>
      </c>
      <c r="AL23" s="18">
        <f>AH23+AI23*0.5+COUNTIF(C23:AG23,"L")+COUNTIF(C23:AG23,"WO")+COUNTIF(C23:AG23,"H")</f>
        <v/>
      </c>
    </row>
    <row r="24">
      <c r="A24" s="3" t="inlineStr">
        <is>
          <t>Late?</t>
        </is>
      </c>
      <c r="C24" s="19" t="n"/>
      <c r="D24" s="19" t="n"/>
      <c r="E24" s="19" t="n"/>
      <c r="F24" s="19" t="n"/>
      <c r="G24" s="19" t="n"/>
      <c r="H24" s="19" t="n"/>
      <c r="I24" s="19" t="n"/>
      <c r="J24" s="19" t="n"/>
      <c r="K24" s="19" t="n"/>
      <c r="L24" s="19" t="n"/>
      <c r="M24" s="19" t="n"/>
      <c r="N24" s="19" t="n"/>
      <c r="O24" s="19" t="n"/>
      <c r="P24" s="19" t="n"/>
      <c r="Q24" s="19" t="n"/>
      <c r="R24" s="19" t="n"/>
      <c r="S24" s="19" t="n"/>
      <c r="T24" s="19" t="n"/>
      <c r="U24" s="19" t="n"/>
      <c r="V24" s="19" t="n"/>
      <c r="W24" s="19" t="n"/>
      <c r="X24" s="19" t="n"/>
      <c r="Y24" s="19" t="n"/>
      <c r="Z24" s="19" t="n"/>
      <c r="AA24" s="19" t="n"/>
      <c r="AB24" s="19" t="n"/>
      <c r="AC24" s="19" t="n"/>
      <c r="AD24" s="19" t="n"/>
      <c r="AE24" s="19" t="n"/>
      <c r="AF24" s="19" t="n"/>
      <c r="AG24" s="19" t="n"/>
    </row>
    <row r="25">
      <c r="A25" t="inlineStr">
        <is>
          <t>E007</t>
        </is>
      </c>
      <c r="B25" s="16" t="inlineStr">
        <is>
          <t>Employee 7</t>
        </is>
      </c>
      <c r="C25" s="17" t="n"/>
      <c r="D25" s="17" t="n"/>
      <c r="E25" s="17" t="n"/>
      <c r="F25" s="17" t="n"/>
      <c r="G25" s="17" t="n"/>
      <c r="H25" s="17" t="n"/>
      <c r="I25" s="17" t="n"/>
      <c r="J25" s="17" t="n"/>
      <c r="K25" s="17" t="n"/>
      <c r="L25" s="17" t="n"/>
      <c r="M25" s="17" t="n"/>
      <c r="N25" s="17" t="n"/>
      <c r="O25" s="17" t="n"/>
      <c r="P25" s="17" t="n"/>
      <c r="Q25" s="17" t="n"/>
      <c r="R25" s="17" t="n"/>
      <c r="S25" s="17" t="n"/>
      <c r="T25" s="17" t="n"/>
      <c r="U25" s="17" t="n"/>
      <c r="V25" s="17" t="n"/>
      <c r="W25" s="17" t="n"/>
      <c r="X25" s="17" t="n"/>
      <c r="Y25" s="17" t="n"/>
      <c r="Z25" s="17" t="n"/>
      <c r="AA25" s="17" t="n"/>
      <c r="AB25" s="17" t="n"/>
      <c r="AC25" s="17" t="n"/>
      <c r="AD25" s="17" t="n"/>
      <c r="AE25" s="17" t="n"/>
      <c r="AF25" s="17" t="n"/>
      <c r="AG25" s="17" t="n"/>
      <c r="AH25" s="18">
        <f>COUNTIF(C25:AG25,"P")</f>
        <v/>
      </c>
      <c r="AI25" s="18">
        <f>COUNTIF(C25:AG25,"HD")</f>
        <v/>
      </c>
      <c r="AJ25" s="18">
        <f>COUNTIF(C26:AG26,"Y")</f>
        <v/>
      </c>
      <c r="AK25" s="18">
        <f>COUNTIF(C25:AG25,"A")</f>
        <v/>
      </c>
      <c r="AL25" s="18">
        <f>AH25+AI25*0.5+COUNTIF(C25:AG25,"L")+COUNTIF(C25:AG25,"WO")+COUNTIF(C25:AG25,"H")</f>
        <v/>
      </c>
    </row>
    <row r="26">
      <c r="A26" s="3" t="inlineStr">
        <is>
          <t>Late?</t>
        </is>
      </c>
      <c r="C26" s="19" t="n"/>
      <c r="D26" s="19" t="n"/>
      <c r="E26" s="19" t="n"/>
      <c r="F26" s="19" t="n"/>
      <c r="G26" s="19" t="n"/>
      <c r="H26" s="19" t="n"/>
      <c r="I26" s="19" t="n"/>
      <c r="J26" s="19" t="n"/>
      <c r="K26" s="19" t="n"/>
      <c r="L26" s="19" t="n"/>
      <c r="M26" s="19" t="n"/>
      <c r="N26" s="19" t="n"/>
      <c r="O26" s="19" t="n"/>
      <c r="P26" s="19" t="n"/>
      <c r="Q26" s="19" t="n"/>
      <c r="R26" s="19" t="n"/>
      <c r="S26" s="19" t="n"/>
      <c r="T26" s="19" t="n"/>
      <c r="U26" s="19" t="n"/>
      <c r="V26" s="19" t="n"/>
      <c r="W26" s="19" t="n"/>
      <c r="X26" s="19" t="n"/>
      <c r="Y26" s="19" t="n"/>
      <c r="Z26" s="19" t="n"/>
      <c r="AA26" s="19" t="n"/>
      <c r="AB26" s="19" t="n"/>
      <c r="AC26" s="19" t="n"/>
      <c r="AD26" s="19" t="n"/>
      <c r="AE26" s="19" t="n"/>
      <c r="AF26" s="19" t="n"/>
      <c r="AG26" s="19" t="n"/>
    </row>
    <row r="27">
      <c r="A27" t="inlineStr">
        <is>
          <t>E008</t>
        </is>
      </c>
      <c r="B27" s="16" t="inlineStr">
        <is>
          <t>Employee 8</t>
        </is>
      </c>
      <c r="C27" s="17" t="n"/>
      <c r="D27" s="17" t="n"/>
      <c r="E27" s="17" t="n"/>
      <c r="F27" s="17" t="n"/>
      <c r="G27" s="17" t="n"/>
      <c r="H27" s="17" t="n"/>
      <c r="I27" s="17" t="n"/>
      <c r="J27" s="17" t="n"/>
      <c r="K27" s="17" t="n"/>
      <c r="L27" s="17" t="n"/>
      <c r="M27" s="17" t="n"/>
      <c r="N27" s="17" t="n"/>
      <c r="O27" s="17" t="n"/>
      <c r="P27" s="17" t="n"/>
      <c r="Q27" s="17" t="n"/>
      <c r="R27" s="17" t="n"/>
      <c r="S27" s="17" t="n"/>
      <c r="T27" s="17" t="n"/>
      <c r="U27" s="17" t="n"/>
      <c r="V27" s="17" t="n"/>
      <c r="W27" s="17" t="n"/>
      <c r="X27" s="17" t="n"/>
      <c r="Y27" s="17" t="n"/>
      <c r="Z27" s="17" t="n"/>
      <c r="AA27" s="17" t="n"/>
      <c r="AB27" s="17" t="n"/>
      <c r="AC27" s="17" t="n"/>
      <c r="AD27" s="17" t="n"/>
      <c r="AE27" s="17" t="n"/>
      <c r="AF27" s="17" t="n"/>
      <c r="AG27" s="17" t="n"/>
      <c r="AH27" s="18">
        <f>COUNTIF(C27:AG27,"P")</f>
        <v/>
      </c>
      <c r="AI27" s="18">
        <f>COUNTIF(C27:AG27,"HD")</f>
        <v/>
      </c>
      <c r="AJ27" s="18">
        <f>COUNTIF(C28:AG28,"Y")</f>
        <v/>
      </c>
      <c r="AK27" s="18">
        <f>COUNTIF(C27:AG27,"A")</f>
        <v/>
      </c>
      <c r="AL27" s="18">
        <f>AH27+AI27*0.5+COUNTIF(C27:AG27,"L")+COUNTIF(C27:AG27,"WO")+COUNTIF(C27:AG27,"H")</f>
        <v/>
      </c>
    </row>
    <row r="28">
      <c r="A28" s="3" t="inlineStr">
        <is>
          <t>Late?</t>
        </is>
      </c>
      <c r="C28" s="19" t="n"/>
      <c r="D28" s="19" t="n"/>
      <c r="E28" s="19" t="n"/>
      <c r="F28" s="19" t="n"/>
      <c r="G28" s="19" t="n"/>
      <c r="H28" s="19" t="n"/>
      <c r="I28" s="19" t="n"/>
      <c r="J28" s="19" t="n"/>
      <c r="K28" s="19" t="n"/>
      <c r="L28" s="19" t="n"/>
      <c r="M28" s="19" t="n"/>
      <c r="N28" s="19" t="n"/>
      <c r="O28" s="19" t="n"/>
      <c r="P28" s="19" t="n"/>
      <c r="Q28" s="19" t="n"/>
      <c r="R28" s="19" t="n"/>
      <c r="S28" s="19" t="n"/>
      <c r="T28" s="19" t="n"/>
      <c r="U28" s="19" t="n"/>
      <c r="V28" s="19" t="n"/>
      <c r="W28" s="19" t="n"/>
      <c r="X28" s="19" t="n"/>
      <c r="Y28" s="19" t="n"/>
      <c r="Z28" s="19" t="n"/>
      <c r="AA28" s="19" t="n"/>
      <c r="AB28" s="19" t="n"/>
      <c r="AC28" s="19" t="n"/>
      <c r="AD28" s="19" t="n"/>
      <c r="AE28" s="19" t="n"/>
      <c r="AF28" s="19" t="n"/>
      <c r="AG28" s="19" t="n"/>
    </row>
    <row r="29">
      <c r="A29" t="inlineStr">
        <is>
          <t>E009</t>
        </is>
      </c>
      <c r="B29" s="16" t="inlineStr">
        <is>
          <t>Employee 9</t>
        </is>
      </c>
      <c r="C29" s="17" t="n"/>
      <c r="D29" s="17" t="n"/>
      <c r="E29" s="17" t="n"/>
      <c r="F29" s="17" t="n"/>
      <c r="G29" s="17" t="n"/>
      <c r="H29" s="17" t="n"/>
      <c r="I29" s="17" t="n"/>
      <c r="J29" s="17" t="n"/>
      <c r="K29" s="17" t="n"/>
      <c r="L29" s="17" t="n"/>
      <c r="M29" s="17" t="n"/>
      <c r="N29" s="17" t="n"/>
      <c r="O29" s="17" t="n"/>
      <c r="P29" s="17" t="n"/>
      <c r="Q29" s="17" t="n"/>
      <c r="R29" s="17" t="n"/>
      <c r="S29" s="17" t="n"/>
      <c r="T29" s="17" t="n"/>
      <c r="U29" s="17" t="n"/>
      <c r="V29" s="17" t="n"/>
      <c r="W29" s="17" t="n"/>
      <c r="X29" s="17" t="n"/>
      <c r="Y29" s="17" t="n"/>
      <c r="Z29" s="17" t="n"/>
      <c r="AA29" s="17" t="n"/>
      <c r="AB29" s="17" t="n"/>
      <c r="AC29" s="17" t="n"/>
      <c r="AD29" s="17" t="n"/>
      <c r="AE29" s="17" t="n"/>
      <c r="AF29" s="17" t="n"/>
      <c r="AG29" s="17" t="n"/>
      <c r="AH29" s="18">
        <f>COUNTIF(C29:AG29,"P")</f>
        <v/>
      </c>
      <c r="AI29" s="18">
        <f>COUNTIF(C29:AG29,"HD")</f>
        <v/>
      </c>
      <c r="AJ29" s="18">
        <f>COUNTIF(C30:AG30,"Y")</f>
        <v/>
      </c>
      <c r="AK29" s="18">
        <f>COUNTIF(C29:AG29,"A")</f>
        <v/>
      </c>
      <c r="AL29" s="18">
        <f>AH29+AI29*0.5+COUNTIF(C29:AG29,"L")+COUNTIF(C29:AG29,"WO")+COUNTIF(C29:AG29,"H")</f>
        <v/>
      </c>
    </row>
    <row r="30">
      <c r="A30" s="3" t="inlineStr">
        <is>
          <t>Late?</t>
        </is>
      </c>
      <c r="C30" s="19" t="n"/>
      <c r="D30" s="19" t="n"/>
      <c r="E30" s="19" t="n"/>
      <c r="F30" s="19" t="n"/>
      <c r="G30" s="19" t="n"/>
      <c r="H30" s="19" t="n"/>
      <c r="I30" s="19" t="n"/>
      <c r="J30" s="19" t="n"/>
      <c r="K30" s="19" t="n"/>
      <c r="L30" s="19" t="n"/>
      <c r="M30" s="19" t="n"/>
      <c r="N30" s="19" t="n"/>
      <c r="O30" s="19" t="n"/>
      <c r="P30" s="19" t="n"/>
      <c r="Q30" s="19" t="n"/>
      <c r="R30" s="19" t="n"/>
      <c r="S30" s="19" t="n"/>
      <c r="T30" s="19" t="n"/>
      <c r="U30" s="19" t="n"/>
      <c r="V30" s="19" t="n"/>
      <c r="W30" s="19" t="n"/>
      <c r="X30" s="19" t="n"/>
      <c r="Y30" s="19" t="n"/>
      <c r="Z30" s="19" t="n"/>
      <c r="AA30" s="19" t="n"/>
      <c r="AB30" s="19" t="n"/>
      <c r="AC30" s="19" t="n"/>
      <c r="AD30" s="19" t="n"/>
      <c r="AE30" s="19" t="n"/>
      <c r="AF30" s="19" t="n"/>
      <c r="AG30" s="19" t="n"/>
    </row>
    <row r="31">
      <c r="A31" t="inlineStr">
        <is>
          <t>E010</t>
        </is>
      </c>
      <c r="B31" s="16" t="inlineStr">
        <is>
          <t>Employee 10</t>
        </is>
      </c>
      <c r="C31" s="17" t="n"/>
      <c r="D31" s="17" t="n"/>
      <c r="E31" s="17" t="n"/>
      <c r="F31" s="17" t="n"/>
      <c r="G31" s="17" t="n"/>
      <c r="H31" s="17" t="n"/>
      <c r="I31" s="17" t="n"/>
      <c r="J31" s="17" t="n"/>
      <c r="K31" s="17" t="n"/>
      <c r="L31" s="17" t="n"/>
      <c r="M31" s="17" t="n"/>
      <c r="N31" s="17" t="n"/>
      <c r="O31" s="17" t="n"/>
      <c r="P31" s="17" t="n"/>
      <c r="Q31" s="17" t="n"/>
      <c r="R31" s="17" t="n"/>
      <c r="S31" s="17" t="n"/>
      <c r="T31" s="17" t="n"/>
      <c r="U31" s="17" t="n"/>
      <c r="V31" s="17" t="n"/>
      <c r="W31" s="17" t="n"/>
      <c r="X31" s="17" t="n"/>
      <c r="Y31" s="17" t="n"/>
      <c r="Z31" s="17" t="n"/>
      <c r="AA31" s="17" t="n"/>
      <c r="AB31" s="17" t="n"/>
      <c r="AC31" s="17" t="n"/>
      <c r="AD31" s="17" t="n"/>
      <c r="AE31" s="17" t="n"/>
      <c r="AF31" s="17" t="n"/>
      <c r="AG31" s="17" t="n"/>
      <c r="AH31" s="18">
        <f>COUNTIF(C31:AG31,"P")</f>
        <v/>
      </c>
      <c r="AI31" s="18">
        <f>COUNTIF(C31:AG31,"HD")</f>
        <v/>
      </c>
      <c r="AJ31" s="18">
        <f>COUNTIF(C32:AG32,"Y")</f>
        <v/>
      </c>
      <c r="AK31" s="18">
        <f>COUNTIF(C31:AG31,"A")</f>
        <v/>
      </c>
      <c r="AL31" s="18">
        <f>AH31+AI31*0.5+COUNTIF(C31:AG31,"L")+COUNTIF(C31:AG31,"WO")+COUNTIF(C31:AG31,"H")</f>
        <v/>
      </c>
    </row>
    <row r="32">
      <c r="A32" s="3" t="inlineStr">
        <is>
          <t>Late?</t>
        </is>
      </c>
      <c r="C32" s="19" t="n"/>
      <c r="D32" s="19" t="n"/>
      <c r="E32" s="19" t="n"/>
      <c r="F32" s="19" t="n"/>
      <c r="G32" s="19" t="n"/>
      <c r="H32" s="19" t="n"/>
      <c r="I32" s="19" t="n"/>
      <c r="J32" s="19" t="n"/>
      <c r="K32" s="19" t="n"/>
      <c r="L32" s="19" t="n"/>
      <c r="M32" s="19" t="n"/>
      <c r="N32" s="19" t="n"/>
      <c r="O32" s="19" t="n"/>
      <c r="P32" s="19" t="n"/>
      <c r="Q32" s="19" t="n"/>
      <c r="R32" s="19" t="n"/>
      <c r="S32" s="19" t="n"/>
      <c r="T32" s="19" t="n"/>
      <c r="U32" s="19" t="n"/>
      <c r="V32" s="19" t="n"/>
      <c r="W32" s="19" t="n"/>
      <c r="X32" s="19" t="n"/>
      <c r="Y32" s="19" t="n"/>
      <c r="Z32" s="19" t="n"/>
      <c r="AA32" s="19" t="n"/>
      <c r="AB32" s="19" t="n"/>
      <c r="AC32" s="19" t="n"/>
      <c r="AD32" s="19" t="n"/>
      <c r="AE32" s="19" t="n"/>
      <c r="AF32" s="19" t="n"/>
      <c r="AG32" s="19" t="n"/>
    </row>
    <row r="33">
      <c r="A33" t="inlineStr">
        <is>
          <t>E011</t>
        </is>
      </c>
      <c r="B33" s="16" t="inlineStr">
        <is>
          <t>Employee 11</t>
        </is>
      </c>
      <c r="C33" s="17" t="n"/>
      <c r="D33" s="17" t="n"/>
      <c r="E33" s="17" t="n"/>
      <c r="F33" s="17" t="n"/>
      <c r="G33" s="17" t="n"/>
      <c r="H33" s="17" t="n"/>
      <c r="I33" s="17" t="n"/>
      <c r="J33" s="17" t="n"/>
      <c r="K33" s="17" t="n"/>
      <c r="L33" s="17" t="n"/>
      <c r="M33" s="17" t="n"/>
      <c r="N33" s="17" t="n"/>
      <c r="O33" s="17" t="n"/>
      <c r="P33" s="17" t="n"/>
      <c r="Q33" s="17" t="n"/>
      <c r="R33" s="17" t="n"/>
      <c r="S33" s="17" t="n"/>
      <c r="T33" s="17" t="n"/>
      <c r="U33" s="17" t="n"/>
      <c r="V33" s="17" t="n"/>
      <c r="W33" s="17" t="n"/>
      <c r="X33" s="17" t="n"/>
      <c r="Y33" s="17" t="n"/>
      <c r="Z33" s="17" t="n"/>
      <c r="AA33" s="17" t="n"/>
      <c r="AB33" s="17" t="n"/>
      <c r="AC33" s="17" t="n"/>
      <c r="AD33" s="17" t="n"/>
      <c r="AE33" s="17" t="n"/>
      <c r="AF33" s="17" t="n"/>
      <c r="AG33" s="17" t="n"/>
      <c r="AH33" s="18">
        <f>COUNTIF(C33:AG33,"P")</f>
        <v/>
      </c>
      <c r="AI33" s="18">
        <f>COUNTIF(C33:AG33,"HD")</f>
        <v/>
      </c>
      <c r="AJ33" s="18">
        <f>COUNTIF(C34:AG34,"Y")</f>
        <v/>
      </c>
      <c r="AK33" s="18">
        <f>COUNTIF(C33:AG33,"A")</f>
        <v/>
      </c>
      <c r="AL33" s="18">
        <f>AH33+AI33*0.5+COUNTIF(C33:AG33,"L")+COUNTIF(C33:AG33,"WO")+COUNTIF(C33:AG33,"H")</f>
        <v/>
      </c>
    </row>
    <row r="34">
      <c r="A34" s="3" t="inlineStr">
        <is>
          <t>Late?</t>
        </is>
      </c>
      <c r="C34" s="19" t="n"/>
      <c r="D34" s="19" t="n"/>
      <c r="E34" s="19" t="n"/>
      <c r="F34" s="19" t="n"/>
      <c r="G34" s="19" t="n"/>
      <c r="H34" s="19" t="n"/>
      <c r="I34" s="19" t="n"/>
      <c r="J34" s="19" t="n"/>
      <c r="K34" s="19" t="n"/>
      <c r="L34" s="19" t="n"/>
      <c r="M34" s="19" t="n"/>
      <c r="N34" s="19" t="n"/>
      <c r="O34" s="19" t="n"/>
      <c r="P34" s="19" t="n"/>
      <c r="Q34" s="19" t="n"/>
      <c r="R34" s="19" t="n"/>
      <c r="S34" s="19" t="n"/>
      <c r="T34" s="19" t="n"/>
      <c r="U34" s="19" t="n"/>
      <c r="V34" s="19" t="n"/>
      <c r="W34" s="19" t="n"/>
      <c r="X34" s="19" t="n"/>
      <c r="Y34" s="19" t="n"/>
      <c r="Z34" s="19" t="n"/>
      <c r="AA34" s="19" t="n"/>
      <c r="AB34" s="19" t="n"/>
      <c r="AC34" s="19" t="n"/>
      <c r="AD34" s="19" t="n"/>
      <c r="AE34" s="19" t="n"/>
      <c r="AF34" s="19" t="n"/>
      <c r="AG34" s="19" t="n"/>
    </row>
    <row r="35">
      <c r="A35" t="inlineStr">
        <is>
          <t>E012</t>
        </is>
      </c>
      <c r="B35" s="16" t="inlineStr">
        <is>
          <t>Employee 12</t>
        </is>
      </c>
      <c r="C35" s="17" t="n"/>
      <c r="D35" s="17" t="n"/>
      <c r="E35" s="17" t="n"/>
      <c r="F35" s="17" t="n"/>
      <c r="G35" s="17" t="n"/>
      <c r="H35" s="17" t="n"/>
      <c r="I35" s="17" t="n"/>
      <c r="J35" s="17" t="n"/>
      <c r="K35" s="17" t="n"/>
      <c r="L35" s="17" t="n"/>
      <c r="M35" s="17" t="n"/>
      <c r="N35" s="17" t="n"/>
      <c r="O35" s="17" t="n"/>
      <c r="P35" s="17" t="n"/>
      <c r="Q35" s="17" t="n"/>
      <c r="R35" s="17" t="n"/>
      <c r="S35" s="17" t="n"/>
      <c r="T35" s="17" t="n"/>
      <c r="U35" s="17" t="n"/>
      <c r="V35" s="17" t="n"/>
      <c r="W35" s="17" t="n"/>
      <c r="X35" s="17" t="n"/>
      <c r="Y35" s="17" t="n"/>
      <c r="Z35" s="17" t="n"/>
      <c r="AA35" s="17" t="n"/>
      <c r="AB35" s="17" t="n"/>
      <c r="AC35" s="17" t="n"/>
      <c r="AD35" s="17" t="n"/>
      <c r="AE35" s="17" t="n"/>
      <c r="AF35" s="17" t="n"/>
      <c r="AG35" s="17" t="n"/>
      <c r="AH35" s="18">
        <f>COUNTIF(C35:AG35,"P")</f>
        <v/>
      </c>
      <c r="AI35" s="18">
        <f>COUNTIF(C35:AG35,"HD")</f>
        <v/>
      </c>
      <c r="AJ35" s="18">
        <f>COUNTIF(C36:AG36,"Y")</f>
        <v/>
      </c>
      <c r="AK35" s="18">
        <f>COUNTIF(C35:AG35,"A")</f>
        <v/>
      </c>
      <c r="AL35" s="18">
        <f>AH35+AI35*0.5+COUNTIF(C35:AG35,"L")+COUNTIF(C35:AG35,"WO")+COUNTIF(C35:AG35,"H")</f>
        <v/>
      </c>
    </row>
    <row r="36">
      <c r="A36" s="3" t="inlineStr">
        <is>
          <t>Late?</t>
        </is>
      </c>
      <c r="C36" s="19" t="n"/>
      <c r="D36" s="19" t="n"/>
      <c r="E36" s="19" t="n"/>
      <c r="F36" s="19" t="n"/>
      <c r="G36" s="19" t="n"/>
      <c r="H36" s="19" t="n"/>
      <c r="I36" s="19" t="n"/>
      <c r="J36" s="19" t="n"/>
      <c r="K36" s="19" t="n"/>
      <c r="L36" s="19" t="n"/>
      <c r="M36" s="19" t="n"/>
      <c r="N36" s="19" t="n"/>
      <c r="O36" s="19" t="n"/>
      <c r="P36" s="19" t="n"/>
      <c r="Q36" s="19" t="n"/>
      <c r="R36" s="19" t="n"/>
      <c r="S36" s="19" t="n"/>
      <c r="T36" s="19" t="n"/>
      <c r="U36" s="19" t="n"/>
      <c r="V36" s="19" t="n"/>
      <c r="W36" s="19" t="n"/>
      <c r="X36" s="19" t="n"/>
      <c r="Y36" s="19" t="n"/>
      <c r="Z36" s="19" t="n"/>
      <c r="AA36" s="19" t="n"/>
      <c r="AB36" s="19" t="n"/>
      <c r="AC36" s="19" t="n"/>
      <c r="AD36" s="19" t="n"/>
      <c r="AE36" s="19" t="n"/>
      <c r="AF36" s="19" t="n"/>
      <c r="AG36" s="19" t="n"/>
    </row>
    <row r="37">
      <c r="A37" t="inlineStr">
        <is>
          <t>E013</t>
        </is>
      </c>
      <c r="B37" s="16" t="inlineStr">
        <is>
          <t>Employee 13</t>
        </is>
      </c>
      <c r="C37" s="17" t="n"/>
      <c r="D37" s="17" t="n"/>
      <c r="E37" s="17" t="n"/>
      <c r="F37" s="17" t="n"/>
      <c r="G37" s="17" t="n"/>
      <c r="H37" s="17" t="n"/>
      <c r="I37" s="17" t="n"/>
      <c r="J37" s="17" t="n"/>
      <c r="K37" s="17" t="n"/>
      <c r="L37" s="17" t="n"/>
      <c r="M37" s="17" t="n"/>
      <c r="N37" s="17" t="n"/>
      <c r="O37" s="17" t="n"/>
      <c r="P37" s="17" t="n"/>
      <c r="Q37" s="17" t="n"/>
      <c r="R37" s="17" t="n"/>
      <c r="S37" s="17" t="n"/>
      <c r="T37" s="17" t="n"/>
      <c r="U37" s="17" t="n"/>
      <c r="V37" s="17" t="n"/>
      <c r="W37" s="17" t="n"/>
      <c r="X37" s="17" t="n"/>
      <c r="Y37" s="17" t="n"/>
      <c r="Z37" s="17" t="n"/>
      <c r="AA37" s="17" t="n"/>
      <c r="AB37" s="17" t="n"/>
      <c r="AC37" s="17" t="n"/>
      <c r="AD37" s="17" t="n"/>
      <c r="AE37" s="17" t="n"/>
      <c r="AF37" s="17" t="n"/>
      <c r="AG37" s="17" t="n"/>
      <c r="AH37" s="18">
        <f>COUNTIF(C37:AG37,"P")</f>
        <v/>
      </c>
      <c r="AI37" s="18">
        <f>COUNTIF(C37:AG37,"HD")</f>
        <v/>
      </c>
      <c r="AJ37" s="18">
        <f>COUNTIF(C38:AG38,"Y")</f>
        <v/>
      </c>
      <c r="AK37" s="18">
        <f>COUNTIF(C37:AG37,"A")</f>
        <v/>
      </c>
      <c r="AL37" s="18">
        <f>AH37+AI37*0.5+COUNTIF(C37:AG37,"L")+COUNTIF(C37:AG37,"WO")+COUNTIF(C37:AG37,"H")</f>
        <v/>
      </c>
    </row>
    <row r="38">
      <c r="A38" s="3" t="inlineStr">
        <is>
          <t>Late?</t>
        </is>
      </c>
      <c r="C38" s="19" t="n"/>
      <c r="D38" s="19" t="n"/>
      <c r="E38" s="19" t="n"/>
      <c r="F38" s="19" t="n"/>
      <c r="G38" s="19" t="n"/>
      <c r="H38" s="19" t="n"/>
      <c r="I38" s="19" t="n"/>
      <c r="J38" s="19" t="n"/>
      <c r="K38" s="19" t="n"/>
      <c r="L38" s="19" t="n"/>
      <c r="M38" s="19" t="n"/>
      <c r="N38" s="19" t="n"/>
      <c r="O38" s="19" t="n"/>
      <c r="P38" s="19" t="n"/>
      <c r="Q38" s="19" t="n"/>
      <c r="R38" s="19" t="n"/>
      <c r="S38" s="19" t="n"/>
      <c r="T38" s="19" t="n"/>
      <c r="U38" s="19" t="n"/>
      <c r="V38" s="19" t="n"/>
      <c r="W38" s="19" t="n"/>
      <c r="X38" s="19" t="n"/>
      <c r="Y38" s="19" t="n"/>
      <c r="Z38" s="19" t="n"/>
      <c r="AA38" s="19" t="n"/>
      <c r="AB38" s="19" t="n"/>
      <c r="AC38" s="19" t="n"/>
      <c r="AD38" s="19" t="n"/>
      <c r="AE38" s="19" t="n"/>
      <c r="AF38" s="19" t="n"/>
      <c r="AG38" s="19" t="n"/>
    </row>
    <row r="39">
      <c r="A39" t="inlineStr">
        <is>
          <t>E014</t>
        </is>
      </c>
      <c r="B39" s="16" t="inlineStr">
        <is>
          <t>Employee 14</t>
        </is>
      </c>
      <c r="C39" s="17" t="n"/>
      <c r="D39" s="17" t="n"/>
      <c r="E39" s="17" t="n"/>
      <c r="F39" s="17" t="n"/>
      <c r="G39" s="17" t="n"/>
      <c r="H39" s="17" t="n"/>
      <c r="I39" s="17" t="n"/>
      <c r="J39" s="17" t="n"/>
      <c r="K39" s="17" t="n"/>
      <c r="L39" s="17" t="n"/>
      <c r="M39" s="17" t="n"/>
      <c r="N39" s="17" t="n"/>
      <c r="O39" s="17" t="n"/>
      <c r="P39" s="17" t="n"/>
      <c r="Q39" s="17" t="n"/>
      <c r="R39" s="17" t="n"/>
      <c r="S39" s="17" t="n"/>
      <c r="T39" s="17" t="n"/>
      <c r="U39" s="17" t="n"/>
      <c r="V39" s="17" t="n"/>
      <c r="W39" s="17" t="n"/>
      <c r="X39" s="17" t="n"/>
      <c r="Y39" s="17" t="n"/>
      <c r="Z39" s="17" t="n"/>
      <c r="AA39" s="17" t="n"/>
      <c r="AB39" s="17" t="n"/>
      <c r="AC39" s="17" t="n"/>
      <c r="AD39" s="17" t="n"/>
      <c r="AE39" s="17" t="n"/>
      <c r="AF39" s="17" t="n"/>
      <c r="AG39" s="17" t="n"/>
      <c r="AH39" s="18">
        <f>COUNTIF(C39:AG39,"P")</f>
        <v/>
      </c>
      <c r="AI39" s="18">
        <f>COUNTIF(C39:AG39,"HD")</f>
        <v/>
      </c>
      <c r="AJ39" s="18">
        <f>COUNTIF(C40:AG40,"Y")</f>
        <v/>
      </c>
      <c r="AK39" s="18">
        <f>COUNTIF(C39:AG39,"A")</f>
        <v/>
      </c>
      <c r="AL39" s="18">
        <f>AH39+AI39*0.5+COUNTIF(C39:AG39,"L")+COUNTIF(C39:AG39,"WO")+COUNTIF(C39:AG39,"H")</f>
        <v/>
      </c>
    </row>
    <row r="40">
      <c r="A40" s="3" t="inlineStr">
        <is>
          <t>Late?</t>
        </is>
      </c>
      <c r="C40" s="19" t="n"/>
      <c r="D40" s="19" t="n"/>
      <c r="E40" s="19" t="n"/>
      <c r="F40" s="19" t="n"/>
      <c r="G40" s="19" t="n"/>
      <c r="H40" s="19" t="n"/>
      <c r="I40" s="19" t="n"/>
      <c r="J40" s="19" t="n"/>
      <c r="K40" s="19" t="n"/>
      <c r="L40" s="19" t="n"/>
      <c r="M40" s="19" t="n"/>
      <c r="N40" s="19" t="n"/>
      <c r="O40" s="19" t="n"/>
      <c r="P40" s="19" t="n"/>
      <c r="Q40" s="19" t="n"/>
      <c r="R40" s="19" t="n"/>
      <c r="S40" s="19" t="n"/>
      <c r="T40" s="19" t="n"/>
      <c r="U40" s="19" t="n"/>
      <c r="V40" s="19" t="n"/>
      <c r="W40" s="19" t="n"/>
      <c r="X40" s="19" t="n"/>
      <c r="Y40" s="19" t="n"/>
      <c r="Z40" s="19" t="n"/>
      <c r="AA40" s="19" t="n"/>
      <c r="AB40" s="19" t="n"/>
      <c r="AC40" s="19" t="n"/>
      <c r="AD40" s="19" t="n"/>
      <c r="AE40" s="19" t="n"/>
      <c r="AF40" s="19" t="n"/>
      <c r="AG40" s="19" t="n"/>
    </row>
    <row r="41">
      <c r="A41" t="inlineStr">
        <is>
          <t>E015</t>
        </is>
      </c>
      <c r="B41" s="16" t="inlineStr">
        <is>
          <t>Employee 15</t>
        </is>
      </c>
      <c r="C41" s="17" t="n"/>
      <c r="D41" s="17" t="n"/>
      <c r="E41" s="17" t="n"/>
      <c r="F41" s="17" t="n"/>
      <c r="G41" s="17" t="n"/>
      <c r="H41" s="17" t="n"/>
      <c r="I41" s="17" t="n"/>
      <c r="J41" s="17" t="n"/>
      <c r="K41" s="17" t="n"/>
      <c r="L41" s="17" t="n"/>
      <c r="M41" s="17" t="n"/>
      <c r="N41" s="17" t="n"/>
      <c r="O41" s="17" t="n"/>
      <c r="P41" s="17" t="n"/>
      <c r="Q41" s="17" t="n"/>
      <c r="R41" s="17" t="n"/>
      <c r="S41" s="17" t="n"/>
      <c r="T41" s="17" t="n"/>
      <c r="U41" s="17" t="n"/>
      <c r="V41" s="17" t="n"/>
      <c r="W41" s="17" t="n"/>
      <c r="X41" s="17" t="n"/>
      <c r="Y41" s="17" t="n"/>
      <c r="Z41" s="17" t="n"/>
      <c r="AA41" s="17" t="n"/>
      <c r="AB41" s="17" t="n"/>
      <c r="AC41" s="17" t="n"/>
      <c r="AD41" s="17" t="n"/>
      <c r="AE41" s="17" t="n"/>
      <c r="AF41" s="17" t="n"/>
      <c r="AG41" s="17" t="n"/>
      <c r="AH41" s="18">
        <f>COUNTIF(C41:AG41,"P")</f>
        <v/>
      </c>
      <c r="AI41" s="18">
        <f>COUNTIF(C41:AG41,"HD")</f>
        <v/>
      </c>
      <c r="AJ41" s="18">
        <f>COUNTIF(C42:AG42,"Y")</f>
        <v/>
      </c>
      <c r="AK41" s="18">
        <f>COUNTIF(C41:AG41,"A")</f>
        <v/>
      </c>
      <c r="AL41" s="18">
        <f>AH41+AI41*0.5+COUNTIF(C41:AG41,"L")+COUNTIF(C41:AG41,"WO")+COUNTIF(C41:AG41,"H")</f>
        <v/>
      </c>
    </row>
    <row r="42">
      <c r="A42" s="3" t="inlineStr">
        <is>
          <t>Late?</t>
        </is>
      </c>
      <c r="C42" s="19" t="n"/>
      <c r="D42" s="19" t="n"/>
      <c r="E42" s="19" t="n"/>
      <c r="F42" s="19" t="n"/>
      <c r="G42" s="19" t="n"/>
      <c r="H42" s="19" t="n"/>
      <c r="I42" s="19" t="n"/>
      <c r="J42" s="19" t="n"/>
      <c r="K42" s="19" t="n"/>
      <c r="L42" s="19" t="n"/>
      <c r="M42" s="19" t="n"/>
      <c r="N42" s="19" t="n"/>
      <c r="O42" s="19" t="n"/>
      <c r="P42" s="19" t="n"/>
      <c r="Q42" s="19" t="n"/>
      <c r="R42" s="19" t="n"/>
      <c r="S42" s="19" t="n"/>
      <c r="T42" s="19" t="n"/>
      <c r="U42" s="19" t="n"/>
      <c r="V42" s="19" t="n"/>
      <c r="W42" s="19" t="n"/>
      <c r="X42" s="19" t="n"/>
      <c r="Y42" s="19" t="n"/>
      <c r="Z42" s="19" t="n"/>
      <c r="AA42" s="19" t="n"/>
      <c r="AB42" s="19" t="n"/>
      <c r="AC42" s="19" t="n"/>
      <c r="AD42" s="19" t="n"/>
      <c r="AE42" s="19" t="n"/>
      <c r="AF42" s="19" t="n"/>
      <c r="AG42" s="19" t="n"/>
    </row>
    <row r="44">
      <c r="B44" s="20" t="inlineStr">
        <is>
          <t>Team total</t>
        </is>
      </c>
      <c r="AH44" s="5">
        <f>SUM(AH13,AH15,AH17,AH19,AH21,AH23,AH25,AH27,AH29,AH31,AH33,AH35,AH37,AH39,AH41)</f>
        <v/>
      </c>
      <c r="AI44" s="5">
        <f>SUM(AI13,AI15,AI17,AI19,AI21,AI23,AI25,AI27,AI29,AI31,AI33,AI35,AI37,AI39,AI41)</f>
        <v/>
      </c>
      <c r="AJ44" s="5">
        <f>SUM(AJ13,AJ15,AJ17,AJ19,AJ21,AJ23,AJ25,AJ27,AJ29,AJ31,AJ33,AJ35,AJ37,AJ39,AJ41)</f>
        <v/>
      </c>
      <c r="AK44" s="5">
        <f>SUM(AK13,AK15,AK17,AK19,AK21,AK23,AK25,AK27,AK29,AK31,AK33,AK35,AK37,AK39,AK41)</f>
        <v/>
      </c>
      <c r="AL44" s="5">
        <f>SUM(AL13,AL15,AL17,AL19,AL21,AL23,AL25,AL27,AL29,AL31,AL33,AL35,AL37,AL39,AL41)</f>
        <v/>
      </c>
    </row>
    <row r="45">
      <c r="B45" s="20" t="inlineStr">
        <is>
          <t>Team attendance %</t>
        </is>
      </c>
      <c r="AH45" s="21">
        <f>AH44/(15*K4)</f>
        <v/>
      </c>
    </row>
    <row r="48">
      <c r="A48" s="20" t="inlineStr">
        <is>
          <t>Holiday reference (fill in for your state/company)</t>
        </is>
      </c>
    </row>
    <row r="49">
      <c r="A49" s="22" t="inlineStr">
        <is>
          <t>Date</t>
        </is>
      </c>
      <c r="B49" s="22" t="inlineStr">
        <is>
          <t>Holiday name</t>
        </is>
      </c>
    </row>
    <row r="50">
      <c r="A50" s="23" t="n"/>
      <c r="B50" s="23" t="n"/>
    </row>
    <row r="51">
      <c r="A51" s="23" t="n"/>
      <c r="B51" s="23" t="n"/>
    </row>
    <row r="52">
      <c r="A52" s="23" t="n"/>
      <c r="B52" s="23" t="n"/>
    </row>
    <row r="53">
      <c r="A53" s="23" t="n"/>
      <c r="B53" s="23" t="n"/>
    </row>
    <row r="54">
      <c r="A54" s="23" t="n"/>
      <c r="B54" s="23" t="n"/>
    </row>
    <row r="55">
      <c r="A55" s="23" t="n"/>
      <c r="B55" s="23" t="n"/>
    </row>
    <row r="56">
      <c r="A56" s="23" t="n"/>
      <c r="B56" s="23" t="n"/>
    </row>
    <row r="57">
      <c r="A57" s="23" t="n"/>
      <c r="B57" s="23" t="n"/>
    </row>
    <row r="58">
      <c r="A58" s="23" t="n"/>
      <c r="B58" s="23" t="n"/>
    </row>
    <row r="59">
      <c r="A59" s="23" t="n"/>
      <c r="B59" s="23" t="n"/>
    </row>
    <row r="60">
      <c r="A60" s="3" t="inlineStr">
        <is>
          <t>Reference only, not compliance guidance. Enter your own state/company holiday calendar — this sheet does not ship pre-filled statutory dates.</t>
        </is>
      </c>
    </row>
  </sheetData>
  <mergeCells count="26">
    <mergeCell ref="A1:AG1"/>
    <mergeCell ref="B27:B28"/>
    <mergeCell ref="A6:AG6"/>
    <mergeCell ref="AI9:AI10"/>
    <mergeCell ref="AK9:AK10"/>
    <mergeCell ref="B17:B18"/>
    <mergeCell ref="F2:H2"/>
    <mergeCell ref="B29:B30"/>
    <mergeCell ref="B23:B24"/>
    <mergeCell ref="B39:B40"/>
    <mergeCell ref="B13:B14"/>
    <mergeCell ref="AH9:AH10"/>
    <mergeCell ref="B19:B20"/>
    <mergeCell ref="A60:J60"/>
    <mergeCell ref="B15:B16"/>
    <mergeCell ref="B37:B38"/>
    <mergeCell ref="B9:B10"/>
    <mergeCell ref="B33:B34"/>
    <mergeCell ref="A9:A10"/>
    <mergeCell ref="AJ9:AJ10"/>
    <mergeCell ref="AL9:AL10"/>
    <mergeCell ref="B25:B26"/>
    <mergeCell ref="B41:B42"/>
    <mergeCell ref="B21:B22"/>
    <mergeCell ref="B35:B36"/>
    <mergeCell ref="B31:B32"/>
  </mergeCells>
  <dataValidations count="4">
    <dataValidation sqref="B2" showDropDown="0" showInputMessage="0" showErrorMessage="0" allowBlank="0" type="list">
      <formula1>"Jan,Feb,Mar,Apr,May,Jun,Jul,Aug,Sep,Oct,Nov,Dec"</formula1>
    </dataValidation>
    <dataValidation sqref="C11 D11 E11 F11 G11 H11 I11 J11 K11 L11 M11 N11 O11 P11 Q11 R11 S11 T11 U11 V11 W11 X11 Y11 Z11 AA11 AB11 AC11 AD11 AE11 AF11 AG11" showDropDown="0" showInputMessage="0" showErrorMessage="0" allowBlank="1" type="list">
      <formula1>"WO,H,"</formula1>
    </dataValidation>
    <dataValidation sqref="C13 C15 C17 C19 C21 C23 C25 C27 C29 C31 C33 C35 C37 C39 C41 D13 D15 D17 D19 D21 D23 D25 D27 D29 D31 D33 D35 D37 D39 D41 E13 E15 E17 E19 E21 E23 E25 E27 E29 E31 E33 E35 E37 E39 E41 F13 F15 F17 F19 F21 F23 F25 F27 F29 F31 F33 F35 F37 F39 F41 G13 G15 G17 G19 G21 G23 G25 G27 G29 G31 G33 G35 G37 G39 G41 H13 H15 H17 H19 H21 H23 H25 H27 H29 H31 H33 H35 H37 H39 H41 I13 I15 I17 I19 I21 I23 I25 I27 I29 I31 I33 I35 I37 I39 I41 J13 J15 J17 J19 J21 J23 J25 J27 J29 J31 J33 J35 J37 J39 J41 K13 K15 K17 K19 K21 K23 K25 K27 K29 K31 K33 K35 K37 K39 K41 L13 L15 L17 L19 L21 L23 L25 L27 L29 L31 L33 L35 L37 L39 L41 M13 M15 M17 M19 M21 M23 M25 M27 M29 M31 M33 M35 M37 M39 M41 N13 N15 N17 N19 N21 N23 N25 N27 N29 N31 N33 N35 N37 N39 N41 O13 O15 O17 O19 O21 O23 O25 O27 O29 O31 O33 O35 O37 O39 O41 P13 P15 P17 P19 P21 P23 P25 P27 P29 P31 P33 P35 P37 P39 P41 Q13 Q15 Q17 Q19 Q21 Q23 Q25 Q27 Q29 Q31 Q33 Q35 Q37 Q39 Q41 R13 R15 R17 R19 R21 R23 R25 R27 R29 R31 R33 R35 R37 R39 R41 S13 S15 S17 S19 S21 S23 S25 S27 S29 S31 S33 S35 S37 S39 S41 T13 T15 T17 T19 T21 T23 T25 T27 T29 T31 T33 T35 T37 T39 T41 U13 U15 U17 U19 U21 U23 U25 U27 U29 U31 U33 U35 U37 U39 U41 V13 V15 V17 V19 V21 V23 V25 V27 V29 V31 V33 V35 V37 V39 V41 W13 W15 W17 W19 W21 W23 W25 W27 W29 W31 W33 W35 W37 W39 W41 X13 X15 X17 X19 X21 X23 X25 X27 X29 X31 X33 X35 X37 X39 X41 Y13 Y15 Y17 Y19 Y21 Y23 Y25 Y27 Y29 Y31 Y33 Y35 Y37 Y39 Y41 Z13 Z15 Z17 Z19 Z21 Z23 Z25 Z27 Z29 Z31 Z33 Z35 Z37 Z39 Z41 AA13 AA15 AA17 AA19 AA21 AA23 AA25 AA27 AA29 AA31 AA33 AA35 AA37 AA39 AA41 AB13 AB15 AB17 AB19 AB21 AB23 AB25 AB27 AB29 AB31 AB33 AB35 AB37 AB39 AB41 AC13 AC15 AC17 AC19 AC21 AC23 AC25 AC27 AC29 AC31 AC33 AC35 AC37 AC39 AC41 AD13 AD15 AD17 AD19 AD21 AD23 AD25 AD27 AD29 AD31 AD33 AD35 AD37 AD39 AD41 AE13 AE15 AE17 AE19 AE21 AE23 AE25 AE27 AE29 AE31 AE33 AE35 AE37 AE39 AE41 AF13 AF15 AF17 AF19 AF21 AF23 AF25 AF27 AF29 AF31 AF33 AF35 AF37 AF39 AF41 AG13 AG15 AG17 AG19 AG21 AG23 AG25 AG27 AG29 AG31 AG33 AG35 AG37 AG39 AG41" showDropDown="0" showInputMessage="0" showErrorMessage="0" allowBlank="1" type="list">
      <formula1>"P,A,HD,L,WO,H"</formula1>
    </dataValidation>
    <dataValidation sqref="C14 C16 C18 C20 C22 C24 C26 C28 C30 C32 C34 C36 C38 C40 C42 D14 D16 D18 D20 D22 D24 D26 D28 D30 D32 D34 D36 D38 D40 D42 E14 E16 E18 E20 E22 E24 E26 E28 E30 E32 E34 E36 E38 E40 E42 F14 F16 F18 F20 F22 F24 F26 F28 F30 F32 F34 F36 F38 F40 F42 G14 G16 G18 G20 G22 G24 G26 G28 G30 G32 G34 G36 G38 G40 G42 H14 H16 H18 H20 H22 H24 H26 H28 H30 H32 H34 H36 H38 H40 H42 I14 I16 I18 I20 I22 I24 I26 I28 I30 I32 I34 I36 I38 I40 I42 J14 J16 J18 J20 J22 J24 J26 J28 J30 J32 J34 J36 J38 J40 J42 K14 K16 K18 K20 K22 K24 K26 K28 K30 K32 K34 K36 K38 K40 K42 L14 L16 L18 L20 L22 L24 L26 L28 L30 L32 L34 L36 L38 L40 L42 M14 M16 M18 M20 M22 M24 M26 M28 M30 M32 M34 M36 M38 M40 M42 N14 N16 N18 N20 N22 N24 N26 N28 N30 N32 N34 N36 N38 N40 N42 O14 O16 O18 O20 O22 O24 O26 O28 O30 O32 O34 O36 O38 O40 O42 P14 P16 P18 P20 P22 P24 P26 P28 P30 P32 P34 P36 P38 P40 P42 Q14 Q16 Q18 Q20 Q22 Q24 Q26 Q28 Q30 Q32 Q34 Q36 Q38 Q40 Q42 R14 R16 R18 R20 R22 R24 R26 R28 R30 R32 R34 R36 R38 R40 R42 S14 S16 S18 S20 S22 S24 S26 S28 S30 S32 S34 S36 S38 S40 S42 T14 T16 T18 T20 T22 T24 T26 T28 T30 T32 T34 T36 T38 T40 T42 U14 U16 U18 U20 U22 U24 U26 U28 U30 U32 U34 U36 U38 U40 U42 V14 V16 V18 V20 V22 V24 V26 V28 V30 V32 V34 V36 V38 V40 V42 W14 W16 W18 W20 W22 W24 W26 W28 W30 W32 W34 W36 W38 W40 W42 X14 X16 X18 X20 X22 X24 X26 X28 X30 X32 X34 X36 X38 X40 X42 Y14 Y16 Y18 Y20 Y22 Y24 Y26 Y28 Y30 Y32 Y34 Y36 Y38 Y40 Y42 Z14 Z16 Z18 Z20 Z22 Z24 Z26 Z28 Z30 Z32 Z34 Z36 Z38 Z40 Z42 AA14 AA16 AA18 AA20 AA22 AA24 AA26 AA28 AA30 AA32 AA34 AA36 AA38 AA40 AA42 AB14 AB16 AB18 AB20 AB22 AB24 AB26 AB28 AB30 AB32 AB34 AB36 AB38 AB40 AB42 AC14 AC16 AC18 AC20 AC22 AC24 AC26 AC28 AC30 AC32 AC34 AC36 AC38 AC40 AC42 AD14 AD16 AD18 AD20 AD22 AD24 AD26 AD28 AD30 AD32 AD34 AD36 AD38 AD40 AD42 AE14 AE16 AE18 AE20 AE22 AE24 AE26 AE28 AE30 AE32 AE34 AE36 AE38 AE40 AE42 AF14 AF16 AF18 AF20 AF22 AF24 AF26 AF28 AF30 AF32 AF34 AF36 AF38 AF40 AF42 AG14 AG16 AG18 AG20 AG22 AG24 AG26 AG28 AG30 AG32 AG34 AG36 AG38 AG40 AG42" showDropDown="0" showInputMessage="0" showErrorMessage="0" allowBlank="1" type="list">
      <formula1>"Y,N,"</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2026-07-12T05:55:33Z</dcterms:created>
  <dcterms:modified xsi:type="dcterms:W3CDTF">2026-07-12T06:31:38Z</dcterms:modified>
</cp:coreProperties>
</file>